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K:\ORE\ORE - filesv (Filesv)\【学生移動経費】\2_運用方針・様式\"/>
    </mc:Choice>
  </mc:AlternateContent>
  <xr:revisionPtr revIDLastSave="0" documentId="13_ncr:1_{261C6D57-BFD1-4BFD-8B03-23CCAEECD13F}" xr6:coauthVersionLast="36" xr6:coauthVersionMax="36" xr10:uidLastSave="{00000000-0000-0000-0000-000000000000}"/>
  <bookViews>
    <workbookView xWindow="0" yWindow="0" windowWidth="21570" windowHeight="9405" xr2:uid="{B5782ABE-B2AA-47B6-B6CD-EB8ED6F38B60}"/>
  </bookViews>
  <sheets>
    <sheet name="application" sheetId="1" r:id="rId1"/>
    <sheet name="リスト" sheetId="2" state="hidden" r:id="rId2"/>
  </sheets>
  <definedNames>
    <definedName name="_xlnm.Print_Area" localSheetId="0">application!$A$1:$G$34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7" i="1"/>
  <c r="E14" i="1" l="1"/>
  <c r="F22" i="1" l="1"/>
  <c r="D21" i="1"/>
  <c r="F20" i="1" l="1"/>
  <c r="C25" i="1" s="1"/>
  <c r="F21" i="1" l="1"/>
</calcChain>
</file>

<file path=xl/sharedStrings.xml><?xml version="1.0" encoding="utf-8"?>
<sst xmlns="http://schemas.openxmlformats.org/spreadsheetml/2006/main" count="123" uniqueCount="107">
  <si>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</si>
  <si>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</si>
  <si>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</si>
  <si>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</si>
  <si>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</si>
  <si>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</si>
  <si>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</si>
  <si>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</si>
  <si>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</si>
  <si>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</si>
  <si>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</si>
  <si>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</si>
  <si>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</si>
  <si>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</si>
  <si>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</si>
  <si>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</si>
  <si>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</si>
  <si>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</si>
  <si>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</si>
  <si>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</si>
  <si>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</si>
  <si>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</si>
  <si>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</si>
  <si>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</si>
  <si>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</si>
  <si>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</si>
  <si>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</si>
  <si>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</si>
  <si>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</si>
  <si>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</si>
  <si>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</si>
  <si>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</si>
  <si>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</si>
  <si>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</si>
  <si>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</si>
  <si>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</si>
  <si>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</si>
  <si>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</si>
  <si>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</si>
  <si>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</si>
  <si>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</si>
  <si>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</si>
  <si>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</si>
  <si>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</si>
  <si>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</si>
  <si>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</si>
  <si>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</si>
  <si>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</si>
  <si>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</si>
  <si>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</si>
  <si>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</si>
  <si>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</si>
  <si>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</si>
  <si>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</si>
  <si>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</si>
  <si>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</si>
  <si>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</si>
  <si>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</si>
  <si>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</si>
  <si>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</si>
  <si>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</si>
  <si>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</si>
  <si>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</si>
  <si>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</si>
  <si>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</si>
  <si>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目的地
</t>
    </r>
    <r>
      <rPr>
        <sz val="10"/>
        <rFont val="Arial Narrow"/>
        <family val="2"/>
      </rPr>
      <t>Destination</t>
    </r>
    <rPh sb="0" eb="3">
      <t>モクテキチ</t>
    </rPh>
    <phoneticPr fontId="2"/>
  </si>
  <si>
    <r>
      <rPr>
        <sz val="10"/>
        <rFont val="ＭＳ ゴシック"/>
        <family val="3"/>
        <charset val="128"/>
      </rPr>
      <t>※</t>
    </r>
    <r>
      <rPr>
        <sz val="10"/>
        <rFont val="Arial Narrow"/>
        <family val="2"/>
      </rPr>
      <t>2</t>
    </r>
    <phoneticPr fontId="2"/>
  </si>
  <si>
    <r>
      <rPr>
        <sz val="10"/>
        <rFont val="ＭＳ Ｐゴシック"/>
        <family val="3"/>
        <charset val="128"/>
      </rPr>
      <t>目的地へ到達するため、早朝（AM7:00以前）に出発をしなければ授業開始時間に間に合わない場合や、授業終了後に帰着する時間が、深夜（22：00以降）となる場合は、前・後泊を認めることができる。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class, or if the student returns late at night (after 22:00) after the class, lodging beforehand and afterwards may be permitted.</t>
    </r>
    <rPh sb="71" eb="73">
      <t>イコウ</t>
    </rPh>
    <rPh sb="77" eb="79">
      <t>バアイ</t>
    </rPh>
    <rPh sb="81" eb="82">
      <t>マエ</t>
    </rPh>
    <rPh sb="83" eb="84">
      <t>アト</t>
    </rPh>
    <rPh sb="84" eb="85">
      <t>ハク</t>
    </rPh>
    <rPh sb="86" eb="87">
      <t>ミト</t>
    </rPh>
    <phoneticPr fontId="2"/>
  </si>
  <si>
    <r>
      <rPr>
        <sz val="10"/>
        <rFont val="ＭＳ Ｐゴシック"/>
        <family val="3"/>
        <charset val="128"/>
      </rPr>
      <t>移動経費の支援額は、1科目当たり6万円を上限とし、年間1名あたり2科目を上限とする。</t>
    </r>
    <r>
      <rPr>
        <sz val="10"/>
        <rFont val="ＭＳ ゴシック"/>
        <family val="3"/>
        <charset val="128"/>
      </rPr>
      <t xml:space="preserve">
</t>
    </r>
    <r>
      <rPr>
        <sz val="10"/>
        <rFont val="Arial Narrow"/>
        <family val="2"/>
      </rPr>
      <t>The maximum amount of support for travel expenses per person is 60,000 yen per course with a maximum of two courses per year.</t>
    </r>
    <rPh sb="11" eb="13">
      <t>カモク</t>
    </rPh>
    <rPh sb="25" eb="27">
      <t>ネンカン</t>
    </rPh>
    <rPh sb="28" eb="29">
      <t>メイ</t>
    </rPh>
    <rPh sb="33" eb="35">
      <t>カモク</t>
    </rPh>
    <rPh sb="36" eb="38">
      <t>ジョウゲン</t>
    </rPh>
    <phoneticPr fontId="2"/>
  </si>
  <si>
    <r>
      <rPr>
        <sz val="10"/>
        <rFont val="ＭＳ Ｐゴシック"/>
        <family val="3"/>
        <charset val="128"/>
      </rPr>
      <t>ハイブリッド：オンラインと対面を併用する授業</t>
    </r>
    <r>
      <rPr>
        <sz val="10"/>
        <rFont val="ＭＳ ゴシック"/>
        <family val="2"/>
        <charset val="128"/>
      </rPr>
      <t xml:space="preserve">
</t>
    </r>
    <r>
      <rPr>
        <sz val="10"/>
        <rFont val="Arial Narrow"/>
        <family val="2"/>
      </rPr>
      <t>Hybrid class : A combination of online and face-to-face class</t>
    </r>
    <phoneticPr fontId="2"/>
  </si>
  <si>
    <t>【注意事項】詳細は Website を確認の事</t>
    <rPh sb="1" eb="5">
      <t>チュウイジコウ</t>
    </rPh>
    <rPh sb="6" eb="8">
      <t>ショウサイ</t>
    </rPh>
    <rPh sb="19" eb="21">
      <t>カクニン</t>
    </rPh>
    <rPh sb="22" eb="23">
      <t>コト</t>
    </rPh>
    <phoneticPr fontId="2"/>
  </si>
  <si>
    <t>発着地/目的地</t>
    <rPh sb="0" eb="3">
      <t>ハッチャクチ</t>
    </rPh>
    <rPh sb="4" eb="7">
      <t>モクテキチ</t>
    </rPh>
    <phoneticPr fontId="2"/>
  </si>
  <si>
    <t>基盤機関 Institute</t>
    <rPh sb="0" eb="4">
      <t>キバンキカン</t>
    </rPh>
    <phoneticPr fontId="2"/>
  </si>
  <si>
    <t>自宅 Home</t>
    <rPh sb="0" eb="2">
      <t>ジタク</t>
    </rPh>
    <phoneticPr fontId="2"/>
  </si>
  <si>
    <t>目的地</t>
    <rPh sb="0" eb="3">
      <t>モクテキチ</t>
    </rPh>
    <phoneticPr fontId="2"/>
  </si>
  <si>
    <t>基盤機関</t>
    <rPh sb="0" eb="4">
      <t>キバンキカン</t>
    </rPh>
    <phoneticPr fontId="2"/>
  </si>
  <si>
    <t>総研大 SOKENDAI Hayama</t>
    <phoneticPr fontId="2"/>
  </si>
  <si>
    <t>民博 Minpak</t>
    <phoneticPr fontId="2"/>
  </si>
  <si>
    <t>日文研 Nichibunken</t>
    <phoneticPr fontId="2"/>
  </si>
  <si>
    <t>歴博 Rekihaku</t>
    <phoneticPr fontId="2"/>
  </si>
  <si>
    <t>天文台 NAO</t>
    <phoneticPr fontId="2"/>
  </si>
  <si>
    <t>核融研 NIFS</t>
    <phoneticPr fontId="2"/>
  </si>
  <si>
    <t>宇宙研 JAXA</t>
    <phoneticPr fontId="2"/>
  </si>
  <si>
    <t xml:space="preserve">高エネ（つくば）KEK(Tsukuba) </t>
    <phoneticPr fontId="2"/>
  </si>
  <si>
    <t>情報研 NII</t>
    <phoneticPr fontId="2"/>
  </si>
  <si>
    <t>遺伝研 NIG</t>
    <phoneticPr fontId="2"/>
  </si>
  <si>
    <t>岡崎　Okazaki</t>
    <rPh sb="0" eb="2">
      <t>オカザキ</t>
    </rPh>
    <phoneticPr fontId="2"/>
  </si>
  <si>
    <t>立川　Tachikawa</t>
    <rPh sb="0" eb="2">
      <t>タチカワ</t>
    </rPh>
    <phoneticPr fontId="2"/>
  </si>
  <si>
    <t>地球研　RIHN</t>
    <rPh sb="0" eb="2">
      <t>チキュウ</t>
    </rPh>
    <rPh sb="2" eb="3">
      <t>ケン</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</si>
  <si>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t>
    </r>
    <rPh sb="0" eb="2">
      <t>ショゾク</t>
    </rPh>
    <rPh sb="6" eb="8">
      <t>センコウ</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</si>
  <si>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</si>
  <si>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</si>
  <si>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</si>
  <si>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</si>
  <si>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t>生命共生体進化学 Evolutionary Studies of Biosystems</t>
    <rPh sb="0" eb="2">
      <t>セイメイ</t>
    </rPh>
    <rPh sb="2" eb="4">
      <t>キョウセイ</t>
    </rPh>
    <rPh sb="4" eb="5">
      <t>タイ</t>
    </rPh>
    <rPh sb="5" eb="8">
      <t>シンカガク</t>
    </rPh>
    <phoneticPr fontId="2"/>
  </si>
  <si>
    <t>その他 Other</t>
    <rPh sb="2" eb="3">
      <t>タ</t>
    </rPh>
    <phoneticPr fontId="2"/>
  </si>
  <si>
    <r>
      <rPr>
        <sz val="10"/>
        <rFont val="ＭＳ Ｐゴシック"/>
        <family val="3"/>
        <charset val="128"/>
      </rPr>
      <t>同様の内容で複数回移動する場合の移動日（※</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</si>
  <si>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
        <rFont val="ＭＳ ゴシック"/>
        <family val="3"/>
        <charset val="128"/>
      </rPr>
      <t>特別な調整が必要な場合の移動日程・経路等</t>
    </r>
    <r>
      <rPr>
        <sz val="10"/>
        <rFont val="ＭＳ ゴシック"/>
        <family val="2"/>
        <charset val="128"/>
      </rPr>
      <t xml:space="preserve">　
</t>
    </r>
    <r>
      <rPr>
        <sz val="10"/>
        <rFont val="Arial Narrow"/>
        <family val="2"/>
      </rPr>
      <t>Dates and route of the travel where the special adjustments are necessary</t>
    </r>
    <rPh sb="0" eb="2">
      <t>トクベツ</t>
    </rPh>
    <rPh sb="3" eb="5">
      <t>チョウセイ</t>
    </rPh>
    <rPh sb="6" eb="8">
      <t>ヒツヨウ</t>
    </rPh>
    <rPh sb="9" eb="11">
      <t>バアイ</t>
    </rPh>
    <rPh sb="12" eb="14">
      <t>イドウ</t>
    </rPh>
    <rPh sb="14" eb="16">
      <t>ニッテイ</t>
    </rPh>
    <rPh sb="17" eb="19">
      <t>ケイロ</t>
    </rPh>
    <rPh sb="19" eb="20">
      <t>トウ</t>
    </rPh>
    <phoneticPr fontId="2"/>
  </si>
  <si>
    <r>
      <rPr>
        <sz val="10"/>
        <rFont val="ＭＳ Ｐゴシック"/>
        <family val="3"/>
        <charset val="128"/>
      </rPr>
      <t>同じ科目内で複数回の移動が発生する場合は、「同様の内容で複数回移動する場合の移動日」の欄に、全ての移動日を記載してください。移動日が確定していない場合は、その旨「特別な調整が必要な場合の移動日程・経路」の欄へ記入してください。</t>
    </r>
    <r>
      <rPr>
        <sz val="10"/>
        <rFont val="Arial Narrow"/>
        <family val="3"/>
      </rPr>
      <t xml:space="preserve">
</t>
    </r>
    <r>
      <rPr>
        <sz val="10"/>
        <rFont val="Arial Narrow"/>
        <family val="2"/>
      </rPr>
      <t>If the travel occurs more than once in the same course, please indicate all the traveling dates in the column, "Dates of the multiple travels with the same contents." If the date of travel has not been fixed, please indicate so in the "Date and route of the travel where the special adjustments are necessary".</t>
    </r>
    <rPh sb="0" eb="1">
      <t>オナ</t>
    </rPh>
    <rPh sb="2" eb="4">
      <t>カモク</t>
    </rPh>
    <rPh sb="4" eb="5">
      <t>ナイ</t>
    </rPh>
    <rPh sb="6" eb="8">
      <t>フクスウ</t>
    </rPh>
    <rPh sb="8" eb="9">
      <t>カイ</t>
    </rPh>
    <rPh sb="10" eb="12">
      <t>イドウ</t>
    </rPh>
    <rPh sb="13" eb="15">
      <t>ハッセイ</t>
    </rPh>
    <rPh sb="17" eb="19">
      <t>バアイ</t>
    </rPh>
    <rPh sb="43" eb="44">
      <t>ラン</t>
    </rPh>
    <rPh sb="46" eb="47">
      <t>スベ</t>
    </rPh>
    <rPh sb="49" eb="52">
      <t>イドウビ</t>
    </rPh>
    <rPh sb="53" eb="55">
      <t>キサイ</t>
    </rPh>
    <rPh sb="62" eb="65">
      <t>イドウビ</t>
    </rPh>
    <rPh sb="66" eb="68">
      <t>カクテイ</t>
    </rPh>
    <rPh sb="73" eb="75">
      <t>バアイ</t>
    </rPh>
    <rPh sb="79" eb="80">
      <t>ムネ</t>
    </rPh>
    <rPh sb="81" eb="83">
      <t>トクベツ</t>
    </rPh>
    <rPh sb="84" eb="86">
      <t>チョウセイ</t>
    </rPh>
    <rPh sb="87" eb="89">
      <t>ヒツヨウ</t>
    </rPh>
    <rPh sb="90" eb="92">
      <t>バアイ</t>
    </rPh>
    <phoneticPr fontId="2"/>
  </si>
  <si>
    <r>
      <rPr>
        <sz val="10"/>
        <rFont val="ＭＳ Ｐゴシック"/>
        <family val="3"/>
        <charset val="128"/>
      </rPr>
      <t xml:space="preserve">宿泊は別途定める金額を上限とした実費とし、移動終了後に領収書原本を提出の事 
</t>
    </r>
    <r>
      <rPr>
        <b/>
        <sz val="10"/>
        <rFont val="ＭＳ Ｐゴシック"/>
        <family val="3"/>
        <charset val="128"/>
      </rPr>
      <t>月をまたいで複数回移動する場合は、月毎に精算を行うこと。</t>
    </r>
    <r>
      <rPr>
        <sz val="10"/>
        <rFont val="Arial Narrow"/>
        <family val="2"/>
      </rPr>
      <t xml:space="preserve">
Please submit the original receipt of accommodation fee after the travel. The accommodation fee will be reimbursed based on the actual expense shown in the receipt up to the maximum amount that is specified separately.
</t>
    </r>
    <r>
      <rPr>
        <b/>
        <sz val="10"/>
        <rFont val="Arial Narrow"/>
        <family val="2"/>
      </rPr>
      <t>The travel expenses should be settled monthly if the lectures are scheduled over a period of some months.</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rPh sb="39" eb="40">
      <t>ツキ</t>
    </rPh>
    <rPh sb="45" eb="48">
      <t>フクスウカイ</t>
    </rPh>
    <rPh sb="48" eb="50">
      <t>イドウ</t>
    </rPh>
    <rPh sb="52" eb="54">
      <t>バアイ</t>
    </rPh>
    <rPh sb="56" eb="58">
      <t>ツキゴト</t>
    </rPh>
    <rPh sb="59" eb="61">
      <t>セイサン</t>
    </rPh>
    <rPh sb="62" eb="63">
      <t>オコナ</t>
    </rPh>
    <phoneticPr fontId="2"/>
  </si>
  <si>
    <r>
      <rPr>
        <sz val="10"/>
        <color theme="1"/>
        <rFont val="ＭＳ ゴシック"/>
        <family val="2"/>
        <charset val="128"/>
      </rPr>
      <t>【様式</t>
    </r>
    <r>
      <rPr>
        <sz val="10"/>
        <color theme="1"/>
        <rFont val="Arial Narrow"/>
        <family val="2"/>
      </rPr>
      <t>1</t>
    </r>
    <r>
      <rPr>
        <sz val="10"/>
        <color theme="1"/>
        <rFont val="ＭＳ ゴシック"/>
        <family val="2"/>
        <charset val="128"/>
      </rPr>
      <t>】</t>
    </r>
    <rPh sb="1" eb="3">
      <t>ヨウシキ</t>
    </rPh>
    <phoneticPr fontId="2"/>
  </si>
  <si>
    <r>
      <rPr>
        <sz val="9"/>
        <rFont val="ＭＳ Ｐゴシック"/>
        <family val="3"/>
        <charset val="128"/>
      </rPr>
      <t xml:space="preserve">発着地
</t>
    </r>
    <r>
      <rPr>
        <sz val="9"/>
        <rFont val="Arial Narrow"/>
        <family val="2"/>
      </rPr>
      <t>Points of departure and arrival</t>
    </r>
    <rPh sb="0" eb="3">
      <t>ハッチャクチ</t>
    </rPh>
    <phoneticPr fontId="2"/>
  </si>
  <si>
    <r>
      <rPr>
        <sz val="10"/>
        <rFont val="ＭＳ Ｐゴシック"/>
        <family val="3"/>
        <charset val="128"/>
      </rPr>
      <t>宿泊施設</t>
    </r>
    <r>
      <rPr>
        <sz val="10"/>
        <rFont val="Arial Narrow"/>
        <family val="2"/>
      </rPr>
      <t xml:space="preserve">
Accommodation</t>
    </r>
    <rPh sb="0" eb="2">
      <t>シュクハク</t>
    </rPh>
    <rPh sb="2" eb="4">
      <t>シセツ</t>
    </rPh>
    <phoneticPr fontId="2"/>
  </si>
  <si>
    <r>
      <rPr>
        <sz val="10"/>
        <rFont val="ＭＳ Ｐゴシック"/>
        <family val="3"/>
        <charset val="128"/>
      </rPr>
      <t xml:space="preserve">泊数
</t>
    </r>
    <r>
      <rPr>
        <sz val="10"/>
        <rFont val="Arial Narrow"/>
        <family val="2"/>
      </rPr>
      <t>Number of stays</t>
    </r>
    <rPh sb="0" eb="2">
      <t>ハクスウ</t>
    </rPh>
    <phoneticPr fontId="2"/>
  </si>
  <si>
    <r>
      <rPr>
        <sz val="10"/>
        <rFont val="ＭＳ Ｐゴシック"/>
        <family val="3"/>
        <charset val="128"/>
      </rPr>
      <t>※</t>
    </r>
    <r>
      <rPr>
        <sz val="10"/>
        <rFont val="Arial Narrow"/>
        <family val="2"/>
      </rPr>
      <t>1</t>
    </r>
    <phoneticPr fontId="2"/>
  </si>
  <si>
    <r>
      <rPr>
        <sz val="10"/>
        <rFont val="ＭＳ Ｐゴシック"/>
        <family val="3"/>
        <charset val="128"/>
      </rPr>
      <t xml:space="preserve">移動経費の支給にあたり調整が必要な場合は、以下に調整内容及び理由を記入のこと
[例]
</t>
    </r>
    <r>
      <rPr>
        <sz val="10"/>
        <rFont val="Segoe UI Symbol"/>
        <family val="3"/>
      </rPr>
      <t>●</t>
    </r>
    <r>
      <rPr>
        <sz val="10"/>
        <rFont val="ＭＳ Ｐゴシック"/>
        <family val="3"/>
        <charset val="128"/>
      </rPr>
      <t xml:space="preserve">  所属キャンパス以外を発着地とする場合
</t>
    </r>
    <r>
      <rPr>
        <sz val="10"/>
        <rFont val="Segoe UI Symbol"/>
        <family val="3"/>
      </rPr>
      <t>●</t>
    </r>
    <r>
      <rPr>
        <sz val="10"/>
        <rFont val="ＭＳ Ｐゴシック"/>
        <family val="3"/>
        <charset val="128"/>
      </rPr>
      <t xml:space="preserve">  前泊・後泊をする場合（※2）
</t>
    </r>
    <r>
      <rPr>
        <sz val="10"/>
        <rFont val="Segoe UI Symbol"/>
        <family val="3"/>
      </rPr>
      <t>●</t>
    </r>
    <r>
      <rPr>
        <sz val="10"/>
        <rFont val="Arial Narrow"/>
        <family val="3"/>
      </rPr>
      <t xml:space="preserve">  </t>
    </r>
    <r>
      <rPr>
        <sz val="10"/>
        <rFont val="ＭＳ ゴシック"/>
        <family val="3"/>
        <charset val="128"/>
      </rPr>
      <t>一定期間で複数回の講義があるが、開講日が確定していない場合（※</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(*2)</t>
    </r>
    <r>
      <rPr>
        <sz val="10"/>
        <rFont val="Arial Narrow"/>
        <family val="3"/>
        <charset val="128"/>
      </rPr>
      <t xml:space="preserve">
</t>
    </r>
    <r>
      <rPr>
        <sz val="10"/>
        <rFont val="Arial Narrow"/>
        <family val="2"/>
      </rPr>
      <t>- In case the lecturing dates are not yet fixed when multiple lectures are scheduled during a certain period. (*1)</t>
    </r>
    <rPh sb="33" eb="35">
      <t>キニュウ</t>
    </rPh>
    <rPh sb="40" eb="41">
      <t>レイ</t>
    </rPh>
    <rPh sb="52" eb="54">
      <t>イガイ</t>
    </rPh>
    <rPh sb="55" eb="58">
      <t>ハッチャクチ</t>
    </rPh>
    <rPh sb="61" eb="63">
      <t>バアイ</t>
    </rPh>
    <rPh sb="67" eb="69">
      <t>ゼンパク</t>
    </rPh>
    <rPh sb="70" eb="72">
      <t>コウハク</t>
    </rPh>
    <rPh sb="75" eb="77">
      <t>バアイ</t>
    </rPh>
    <rPh sb="86" eb="88">
      <t>イッテイ</t>
    </rPh>
    <rPh sb="88" eb="90">
      <t>キカン</t>
    </rPh>
    <rPh sb="91" eb="94">
      <t>フクスウカイ</t>
    </rPh>
    <rPh sb="95" eb="97">
      <t>コウギ</t>
    </rPh>
    <rPh sb="106" eb="108">
      <t>カクテイ</t>
    </rPh>
    <rPh sb="113" eb="115">
      <t>バアイ</t>
    </rPh>
    <phoneticPr fontId="2"/>
  </si>
  <si>
    <t>その他/複数コース開設 Others/Multiple programs offered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</si>
</sst>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10.5"/>
      <color theme="1"/>
      <name val="ＭＳ Ｐゴシック"/>
      <family val="3"/>
      <charset val="128"/>
    </font>
    <font>
      <sz val="6"/>
      <name val="ＭＳ ゴシック"/>
      <family val="2"/>
      <charset val="128"/>
    </font>
    <font>
      <sz val="10"/>
      <color theme="1"/>
      <name val="ＭＳ ゴシック"/>
      <family val="2"/>
      <charset val="128"/>
    </font>
    <font>
      <sz val="11"/>
      <color theme="1"/>
      <name val="Arial Narrow"/>
      <family val="2"/>
    </font>
    <font>
      <sz val="10"/>
      <color theme="1"/>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9"/>
      <name val="Arial Narrow"/>
      <family val="2"/>
    </font>
    <font>
      <sz val="10"/>
      <name val="Arial Narrow"/>
      <family val="3"/>
    </font>
    <font>
      <b/>
      <sz val="10"/>
      <name val="ＭＳ Ｐゴシック"/>
      <family val="3"/>
      <charset val="128"/>
    </font>
    <font>
      <b/>
      <sz val="10"/>
      <name val="Arial Narrow"/>
      <family val="2"/>
    </font>
    <font>
      <sz val="10"/>
      <color theme="1"/>
      <name val="Arial Narrow"/>
      <family val="2"/>
      <charset val="128"/>
    </font>
    <font>
      <sz val="10"/>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11" fillId="2" borderId="14" xfId="0" applyFont="1" applyFill="1" applyBorder="1" applyAlignment="1">
      <alignment vertical="center" wrapText="1"/>
    </xf>
    <xf numFmtId="0" fontId="11" fillId="2" borderId="6" xfId="0" applyFont="1" applyFill="1" applyBorder="1" applyAlignment="1">
      <alignment vertical="center" wrapText="1"/>
    </xf>
    <xf numFmtId="0" fontId="5" fillId="2" borderId="6" xfId="0" applyFont="1" applyFill="1" applyBorder="1" applyAlignment="1">
      <alignment vertical="center" wrapText="1"/>
    </xf>
    <xf numFmtId="0" fontId="11" fillId="2" borderId="4" xfId="0" applyFont="1" applyFill="1" applyBorder="1" applyAlignment="1">
      <alignment vertical="center" wrapText="1"/>
    </xf>
    <xf numFmtId="0" fontId="5" fillId="2" borderId="22" xfId="0" applyFont="1" applyFill="1" applyBorder="1" applyAlignment="1">
      <alignment vertical="center" wrapText="1"/>
    </xf>
    <xf numFmtId="0" fontId="5" fillId="2" borderId="1" xfId="0" applyFont="1" applyFill="1" applyBorder="1" applyAlignment="1">
      <alignment vertical="center" wrapText="1"/>
    </xf>
    <xf numFmtId="0" fontId="6" fillId="2" borderId="9" xfId="0" applyFont="1" applyFill="1" applyBorder="1" applyAlignment="1">
      <alignment vertical="center" wrapText="1"/>
    </xf>
    <xf numFmtId="0" fontId="6" fillId="2" borderId="11" xfId="0" applyFont="1" applyFill="1" applyBorder="1" applyAlignment="1">
      <alignment horizontal="left" vertical="center" wrapText="1"/>
    </xf>
    <xf numFmtId="0" fontId="12" fillId="2" borderId="25" xfId="0" applyFont="1" applyFill="1" applyBorder="1" applyAlignment="1">
      <alignment vertical="center" wrapText="1"/>
    </xf>
    <xf numFmtId="0" fontId="6" fillId="0" borderId="0" xfId="0" applyFont="1" applyAlignment="1">
      <alignment horizontal="right" vertical="top"/>
    </xf>
    <xf numFmtId="0" fontId="15" fillId="0" borderId="0" xfId="0" applyFont="1" applyFill="1">
      <alignment vertical="center"/>
    </xf>
    <xf numFmtId="0" fontId="6" fillId="0" borderId="0" xfId="0" applyFont="1" applyFill="1">
      <alignment vertical="center"/>
    </xf>
    <xf numFmtId="0" fontId="6" fillId="0" borderId="0" xfId="0" applyFont="1" applyAlignment="1">
      <alignment vertical="top"/>
    </xf>
    <xf numFmtId="0" fontId="5" fillId="0" borderId="0" xfId="0" applyFont="1" applyFill="1" applyBorder="1" applyAlignment="1">
      <alignment horizontal="center" vertical="center" wrapText="1"/>
    </xf>
    <xf numFmtId="0" fontId="5" fillId="0" borderId="26" xfId="0" applyFont="1" applyFill="1" applyBorder="1" applyAlignment="1">
      <alignment vertical="center" wrapText="1"/>
    </xf>
    <xf numFmtId="0" fontId="0" fillId="0" borderId="1" xfId="0" applyBorder="1" applyAlignment="1">
      <alignment vertical="center" wrapText="1"/>
    </xf>
    <xf numFmtId="0" fontId="0" fillId="2" borderId="1" xfId="0" applyFill="1" applyBorder="1">
      <alignment vertical="center"/>
    </xf>
    <xf numFmtId="0" fontId="0" fillId="2" borderId="0" xfId="0" applyFill="1" applyBorder="1" applyAlignment="1">
      <alignment horizontal="center" vertical="center"/>
    </xf>
    <xf numFmtId="0" fontId="0" fillId="0" borderId="36" xfId="0" applyFill="1" applyBorder="1" applyAlignment="1">
      <alignment vertical="center" wrapText="1"/>
    </xf>
    <xf numFmtId="0" fontId="6" fillId="2" borderId="37" xfId="0" applyFont="1" applyFill="1" applyBorder="1" applyAlignment="1">
      <alignment vertical="center" wrapText="1"/>
    </xf>
    <xf numFmtId="0" fontId="3" fillId="0"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6" fillId="0" borderId="37"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xf>
    <xf numFmtId="14" fontId="6" fillId="0" borderId="11"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11" fillId="3" borderId="16" xfId="0" applyFont="1" applyFill="1" applyBorder="1" applyAlignment="1">
      <alignment vertical="center" wrapText="1"/>
    </xf>
    <xf numFmtId="0" fontId="12" fillId="3" borderId="3" xfId="0" applyFont="1" applyFill="1" applyBorder="1" applyAlignment="1">
      <alignment vertical="center" wrapText="1"/>
    </xf>
    <xf numFmtId="0" fontId="22" fillId="0" borderId="0" xfId="0" applyFont="1" applyAlignment="1">
      <alignment horizontal="right" vertical="center"/>
    </xf>
    <xf numFmtId="0" fontId="11" fillId="0" borderId="20" xfId="0" applyFont="1" applyBorder="1" applyAlignment="1" applyProtection="1">
      <alignment vertical="center" wrapText="1"/>
      <protection locked="0"/>
    </xf>
    <xf numFmtId="0" fontId="11" fillId="2" borderId="41" xfId="0" applyFont="1" applyFill="1" applyBorder="1" applyAlignment="1">
      <alignment vertical="center" wrapText="1"/>
    </xf>
    <xf numFmtId="0" fontId="11" fillId="2" borderId="31" xfId="0" applyFont="1" applyFill="1" applyBorder="1" applyAlignment="1">
      <alignment vertical="center" wrapText="1"/>
    </xf>
    <xf numFmtId="0" fontId="5" fillId="2" borderId="31"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pplyProtection="1">
      <alignment vertical="center"/>
      <protection locked="0"/>
    </xf>
    <xf numFmtId="0" fontId="5" fillId="0" borderId="0" xfId="0" applyFont="1" applyFill="1">
      <alignment vertical="center"/>
    </xf>
    <xf numFmtId="0" fontId="12"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Fill="1" applyBorder="1" applyAlignment="1">
      <alignment horizontal="righ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Alignment="1">
      <alignment vertical="top"/>
    </xf>
    <xf numFmtId="0" fontId="5" fillId="0" borderId="45" xfId="0" applyFont="1" applyBorder="1" applyAlignment="1" applyProtection="1">
      <alignment vertical="center" wrapText="1"/>
      <protection locked="0"/>
    </xf>
    <xf numFmtId="0" fontId="6" fillId="2" borderId="14" xfId="0" applyFont="1" applyFill="1" applyBorder="1" applyAlignment="1">
      <alignment vertical="center" wrapText="1"/>
    </xf>
    <xf numFmtId="0" fontId="6" fillId="4" borderId="14" xfId="0" applyFont="1" applyFill="1" applyBorder="1" applyAlignment="1">
      <alignment vertical="center" wrapText="1"/>
    </xf>
    <xf numFmtId="0" fontId="6" fillId="4" borderId="1" xfId="0" applyFont="1" applyFill="1" applyBorder="1" applyAlignment="1">
      <alignment vertical="center" wrapText="1"/>
    </xf>
    <xf numFmtId="0" fontId="5" fillId="0" borderId="2"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4" fillId="0" borderId="0" xfId="0" applyFont="1" applyAlignment="1">
      <alignment horizontal="center" vertical="center"/>
    </xf>
    <xf numFmtId="0" fontId="5" fillId="0" borderId="14"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3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2" fillId="2" borderId="5" xfId="0" applyFont="1" applyFill="1" applyBorder="1" applyAlignment="1">
      <alignment vertical="center" wrapText="1"/>
    </xf>
    <xf numFmtId="0" fontId="6" fillId="2" borderId="3"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3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2" fillId="4" borderId="4" xfId="0" applyFont="1" applyFill="1" applyBorder="1" applyAlignment="1">
      <alignment vertical="center" wrapText="1"/>
    </xf>
    <xf numFmtId="0" fontId="6" fillId="4" borderId="4" xfId="0" applyFont="1" applyFill="1" applyBorder="1" applyAlignment="1">
      <alignment vertical="center" wrapText="1"/>
    </xf>
    <xf numFmtId="0" fontId="6" fillId="4" borderId="24" xfId="0" applyFont="1" applyFill="1" applyBorder="1" applyAlignment="1">
      <alignment vertical="center" wrapText="1"/>
    </xf>
    <xf numFmtId="0" fontId="5" fillId="0" borderId="3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wrapText="1"/>
      <protection locked="0"/>
    </xf>
    <xf numFmtId="14" fontId="5" fillId="0" borderId="20" xfId="0" applyNumberFormat="1" applyFont="1" applyBorder="1" applyAlignment="1" applyProtection="1">
      <alignment horizontal="center" vertical="center" wrapText="1"/>
      <protection locked="0"/>
    </xf>
    <xf numFmtId="0" fontId="5" fillId="0" borderId="4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5"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11"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12" fillId="2" borderId="2" xfId="0" applyFont="1" applyFill="1" applyBorder="1" applyAlignment="1">
      <alignment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2" fillId="2" borderId="1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5" fillId="0" borderId="5"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6" fillId="2" borderId="27" xfId="0" applyFont="1" applyFill="1" applyBorder="1" applyAlignment="1">
      <alignment vertical="center" wrapText="1"/>
    </xf>
    <xf numFmtId="0" fontId="6" fillId="2" borderId="4" xfId="0" applyFont="1" applyFill="1" applyBorder="1" applyAlignment="1">
      <alignment vertical="center" wrapText="1"/>
    </xf>
    <xf numFmtId="0" fontId="18" fillId="2" borderId="28" xfId="0" applyFont="1" applyFill="1" applyBorder="1" applyAlignment="1">
      <alignment vertical="center" wrapText="1"/>
    </xf>
    <xf numFmtId="0" fontId="18" fillId="2" borderId="29" xfId="0" applyFont="1" applyFill="1" applyBorder="1" applyAlignment="1">
      <alignment vertical="center" wrapText="1"/>
    </xf>
    <xf numFmtId="0" fontId="12" fillId="2" borderId="27" xfId="0" applyFont="1" applyFill="1" applyBorder="1" applyAlignment="1">
      <alignment vertical="center" wrapText="1"/>
    </xf>
    <xf numFmtId="0" fontId="12" fillId="2" borderId="4" xfId="0" applyFont="1" applyFill="1" applyBorder="1" applyAlignment="1">
      <alignment vertical="center" wrapText="1"/>
    </xf>
    <xf numFmtId="0" fontId="12" fillId="0" borderId="0" xfId="0" applyFont="1" applyFill="1" applyAlignment="1">
      <alignment vertical="top" wrapText="1"/>
    </xf>
    <xf numFmtId="0" fontId="6" fillId="0" borderId="0" xfId="0" applyFont="1" applyFill="1" applyAlignment="1">
      <alignment vertical="top" wrapText="1"/>
    </xf>
    <xf numFmtId="0" fontId="12" fillId="0" borderId="0" xfId="0" applyFont="1" applyAlignment="1">
      <alignment vertical="top" wrapText="1"/>
    </xf>
    <xf numFmtId="0" fontId="6" fillId="0" borderId="0" xfId="0" applyFont="1" applyAlignment="1">
      <alignment vertical="top" wrapText="1"/>
    </xf>
    <xf numFmtId="14" fontId="6" fillId="0" borderId="10" xfId="0" applyNumberFormat="1"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5" fillId="0" borderId="32" xfId="0" applyFont="1" applyBorder="1" applyAlignment="1" applyProtection="1">
      <alignment vertical="center" wrapText="1"/>
    </xf>
    <xf numFmtId="0" fontId="5" fillId="0" borderId="33" xfId="0" applyFont="1" applyBorder="1" applyAlignment="1" applyProtection="1">
      <alignment vertical="center" wrapText="1"/>
    </xf>
    <xf numFmtId="0" fontId="5" fillId="0" borderId="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2" fillId="2" borderId="15" xfId="0" applyFont="1" applyFill="1" applyBorder="1" applyAlignment="1">
      <alignment vertical="center" wrapText="1"/>
    </xf>
    <xf numFmtId="0" fontId="6" fillId="2" borderId="21" xfId="0" applyFont="1" applyFill="1" applyBorder="1" applyAlignment="1">
      <alignment vertical="center" wrapText="1"/>
    </xf>
    <xf numFmtId="0" fontId="5" fillId="0" borderId="21" xfId="0" applyFont="1" applyFill="1" applyBorder="1" applyAlignment="1" applyProtection="1">
      <alignment horizontal="center" vertical="center" wrapText="1"/>
      <protection locked="0"/>
    </xf>
    <xf numFmtId="0" fontId="12"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vertical="top"/>
    </xf>
    <xf numFmtId="0" fontId="1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2" fillId="3" borderId="7" xfId="0" applyFont="1" applyFill="1" applyBorder="1" applyAlignment="1">
      <alignment vertical="center" wrapText="1"/>
    </xf>
    <xf numFmtId="0" fontId="6" fillId="3" borderId="7" xfId="0" applyFont="1" applyFill="1" applyBorder="1" applyAlignment="1">
      <alignment vertical="center" wrapText="1"/>
    </xf>
    <xf numFmtId="0" fontId="6" fillId="3" borderId="23"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4"/>
  <sheetViews>
    <sheetView showGridLines="0" tabSelected="1" zoomScale="115" zoomScaleNormal="115" zoomScaleSheetLayoutView="100" workbookViewId="0">
      <selection activeCell="C6" sqref="C6:D6"/>
    </sheetView>
  </sheetViews>
  <sheetFormatPr defaultColWidth="9" defaultRowHeight="12.75" x14ac:dyDescent="0.15"/>
  <cols>
    <col min="1" max="1" width="8.5" style="42" customWidth="1"/>
    <col min="2" max="2" width="14.25" style="42" customWidth="1"/>
    <col min="3" max="3" width="10.5" style="42" customWidth="1"/>
    <col min="4" max="4" width="23.5" style="42" customWidth="1"/>
    <col min="5" max="5" width="11" style="42" customWidth="1"/>
    <col min="6" max="6" width="15" style="42" customWidth="1"/>
    <col min="7" max="7" width="14.375" style="42" customWidth="1"/>
    <col min="8" max="8" width="1.875" style="42" customWidth="1"/>
    <col min="9" max="16384" width="9" style="42"/>
  </cols>
  <sheetData>
    <row r="1" spans="1:7" x14ac:dyDescent="0.15">
      <c r="G1" s="37" t="s">
        <v>100</v>
      </c>
    </row>
    <row r="2" spans="1:7" ht="17.25" customHeight="1" x14ac:dyDescent="0.15">
      <c r="A2" s="75" t="s">
        <v>35</v>
      </c>
      <c r="B2" s="76"/>
      <c r="C2" s="76"/>
      <c r="D2" s="76"/>
      <c r="E2" s="76"/>
      <c r="F2" s="76"/>
      <c r="G2" s="76"/>
    </row>
    <row r="3" spans="1:7" ht="11.25" customHeight="1" x14ac:dyDescent="0.15">
      <c r="A3" s="59" t="s">
        <v>34</v>
      </c>
      <c r="B3" s="59"/>
      <c r="C3" s="59"/>
      <c r="D3" s="59"/>
      <c r="E3" s="59"/>
      <c r="F3" s="59"/>
      <c r="G3" s="59"/>
    </row>
    <row r="4" spans="1:7" ht="12.75" customHeight="1" x14ac:dyDescent="0.15">
      <c r="A4" s="43"/>
      <c r="B4" s="43"/>
      <c r="C4" s="43"/>
      <c r="D4" s="43"/>
      <c r="E4" s="43"/>
      <c r="F4" s="43"/>
      <c r="G4" s="43"/>
    </row>
    <row r="5" spans="1:7" ht="10.5" customHeight="1" thickBot="1" x14ac:dyDescent="0.2">
      <c r="F5" s="5" t="s">
        <v>36</v>
      </c>
      <c r="G5" s="44"/>
    </row>
    <row r="6" spans="1:7" ht="43.5" customHeight="1" x14ac:dyDescent="0.15">
      <c r="A6" s="101" t="s">
        <v>37</v>
      </c>
      <c r="B6" s="39" t="s">
        <v>89</v>
      </c>
      <c r="C6" s="85"/>
      <c r="D6" s="85"/>
      <c r="E6" s="39" t="s">
        <v>56</v>
      </c>
      <c r="F6" s="81"/>
      <c r="G6" s="82"/>
    </row>
    <row r="7" spans="1:7" ht="40.5" customHeight="1" x14ac:dyDescent="0.15">
      <c r="A7" s="102"/>
      <c r="B7" s="40" t="s">
        <v>38</v>
      </c>
      <c r="C7" s="62"/>
      <c r="D7" s="63"/>
      <c r="E7" s="41" t="s">
        <v>5</v>
      </c>
      <c r="F7" s="62"/>
      <c r="G7" s="80"/>
    </row>
    <row r="8" spans="1:7" ht="45.75" customHeight="1" thickBot="1" x14ac:dyDescent="0.2">
      <c r="A8" s="103"/>
      <c r="B8" s="6" t="s">
        <v>41</v>
      </c>
      <c r="C8" s="6" t="s">
        <v>42</v>
      </c>
      <c r="D8" s="26"/>
      <c r="E8" s="53" t="s">
        <v>5</v>
      </c>
      <c r="F8" s="90"/>
      <c r="G8" s="91"/>
    </row>
    <row r="9" spans="1:7" ht="36" customHeight="1" x14ac:dyDescent="0.15">
      <c r="A9" s="72" t="s">
        <v>40</v>
      </c>
      <c r="B9" s="92" t="s">
        <v>43</v>
      </c>
      <c r="C9" s="93"/>
      <c r="D9" s="94"/>
      <c r="E9" s="95"/>
      <c r="F9" s="95"/>
      <c r="G9" s="96"/>
    </row>
    <row r="10" spans="1:7" ht="36" customHeight="1" x14ac:dyDescent="0.15">
      <c r="A10" s="73"/>
      <c r="B10" s="7" t="s">
        <v>44</v>
      </c>
      <c r="C10" s="8" t="s">
        <v>45</v>
      </c>
      <c r="D10" s="27"/>
      <c r="E10" s="9" t="s">
        <v>46</v>
      </c>
      <c r="F10" s="86"/>
      <c r="G10" s="87"/>
    </row>
    <row r="11" spans="1:7" ht="41.1" customHeight="1" x14ac:dyDescent="0.15">
      <c r="A11" s="73"/>
      <c r="B11" s="97" t="s">
        <v>47</v>
      </c>
      <c r="C11" s="65"/>
      <c r="D11" s="98"/>
      <c r="E11" s="99"/>
      <c r="F11" s="99"/>
      <c r="G11" s="100"/>
    </row>
    <row r="12" spans="1:7" ht="42.75" customHeight="1" x14ac:dyDescent="0.15">
      <c r="A12" s="73"/>
      <c r="B12" s="64" t="s">
        <v>48</v>
      </c>
      <c r="C12" s="65"/>
      <c r="D12" s="28"/>
      <c r="E12" s="88" t="s">
        <v>49</v>
      </c>
      <c r="F12" s="89"/>
      <c r="G12" s="38"/>
    </row>
    <row r="13" spans="1:7" ht="36" customHeight="1" x14ac:dyDescent="0.15">
      <c r="A13" s="73"/>
      <c r="B13" s="10" t="s">
        <v>50</v>
      </c>
      <c r="C13" s="11" t="s">
        <v>51</v>
      </c>
      <c r="D13" s="29"/>
      <c r="E13" s="31" t="s">
        <v>52</v>
      </c>
      <c r="F13" s="83"/>
      <c r="G13" s="84"/>
    </row>
    <row r="14" spans="1:7" ht="36" customHeight="1" x14ac:dyDescent="0.15">
      <c r="A14" s="73"/>
      <c r="B14" s="66" t="s">
        <v>53</v>
      </c>
      <c r="C14" s="67"/>
      <c r="D14" s="52"/>
      <c r="E14" s="68" t="str">
        <f>IF(D14="","",IF(D14="基盤機関 Institute",IF(D11="","",VLOOKUP(D11,リスト!A2:B27,2,0)),"目的地名をここに記入 Write down the name of the place"))</f>
        <v/>
      </c>
      <c r="F14" s="68"/>
      <c r="G14" s="69"/>
    </row>
    <row r="15" spans="1:7" ht="36" customHeight="1" thickBot="1" x14ac:dyDescent="0.2">
      <c r="A15" s="73"/>
      <c r="B15" s="25" t="s">
        <v>59</v>
      </c>
      <c r="C15" s="25" t="s">
        <v>60</v>
      </c>
      <c r="D15" s="30"/>
      <c r="E15" s="53" t="s">
        <v>5</v>
      </c>
      <c r="F15" s="70"/>
      <c r="G15" s="71"/>
    </row>
    <row r="16" spans="1:7" s="45" customFormat="1" ht="97.5" customHeight="1" x14ac:dyDescent="0.15">
      <c r="A16" s="73"/>
      <c r="B16" s="77" t="s">
        <v>39</v>
      </c>
      <c r="C16" s="78"/>
      <c r="D16" s="78"/>
      <c r="E16" s="78"/>
      <c r="F16" s="78"/>
      <c r="G16" s="79"/>
    </row>
    <row r="17" spans="1:7" s="45" customFormat="1" ht="87.75" customHeight="1" x14ac:dyDescent="0.15">
      <c r="A17" s="73"/>
      <c r="B17" s="55" t="s">
        <v>57</v>
      </c>
      <c r="C17" s="55"/>
      <c r="D17" s="56" t="str">
        <f>IF(G12="ハイブリッド hybrid","必要性をここに記入","")</f>
        <v/>
      </c>
      <c r="E17" s="57"/>
      <c r="F17" s="57"/>
      <c r="G17" s="58"/>
    </row>
    <row r="18" spans="1:7" ht="79.5" customHeight="1" thickBot="1" x14ac:dyDescent="0.2">
      <c r="A18" s="74"/>
      <c r="B18" s="54" t="s">
        <v>58</v>
      </c>
      <c r="C18" s="54"/>
      <c r="D18" s="60" t="str">
        <f>IF(OR(D12=4,D12=3),"必要性をここに記入","")</f>
        <v/>
      </c>
      <c r="E18" s="60"/>
      <c r="F18" s="60"/>
      <c r="G18" s="61"/>
    </row>
    <row r="19" spans="1:7" ht="35.25" customHeight="1" x14ac:dyDescent="0.15">
      <c r="A19" s="104" t="s">
        <v>54</v>
      </c>
      <c r="B19" s="14" t="s">
        <v>61</v>
      </c>
      <c r="C19" s="12" t="s">
        <v>62</v>
      </c>
      <c r="D19" s="32"/>
      <c r="E19" s="13" t="s">
        <v>63</v>
      </c>
      <c r="F19" s="123"/>
      <c r="G19" s="124"/>
    </row>
    <row r="20" spans="1:7" ht="24.6" customHeight="1" x14ac:dyDescent="0.15">
      <c r="A20" s="73"/>
      <c r="B20" s="113" t="s">
        <v>64</v>
      </c>
      <c r="C20" s="115" t="s">
        <v>101</v>
      </c>
      <c r="D20" s="33"/>
      <c r="E20" s="117" t="s">
        <v>65</v>
      </c>
      <c r="F20" s="125" t="str">
        <f>IF(D14="","",D14)</f>
        <v/>
      </c>
      <c r="G20" s="126"/>
    </row>
    <row r="21" spans="1:7" ht="26.45" customHeight="1" x14ac:dyDescent="0.15">
      <c r="A21" s="73"/>
      <c r="B21" s="114"/>
      <c r="C21" s="116"/>
      <c r="D21" s="34" t="str">
        <f>IF(D20="","",IF(D20="基盤機関 Institute",IF(C6="","",VLOOKUP(C6,リスト!A2:B27,2,0)),"最寄駅/バス停をここに記入 Indicate nearest station/bus stop here"))</f>
        <v/>
      </c>
      <c r="E21" s="118"/>
      <c r="F21" s="111" t="str">
        <f>IF(F20="","",IF(F20="基盤機関 Institute",IF(D11="","",VLOOKUP(D11,リスト!A2:B27,2,0)),"最寄駅/バス停をここに記入 Indicate nearest station/bus stop here"))</f>
        <v/>
      </c>
      <c r="G21" s="112"/>
    </row>
    <row r="22" spans="1:7" ht="43.5" customHeight="1" x14ac:dyDescent="0.15">
      <c r="A22" s="73"/>
      <c r="B22" s="46" t="s">
        <v>102</v>
      </c>
      <c r="C22" s="109"/>
      <c r="D22" s="110"/>
      <c r="E22" s="47" t="s">
        <v>103</v>
      </c>
      <c r="F22" s="127" t="str">
        <f>IF(C22="4.宿泊しない No lodging",0,IF(F19="","",F19-D19))</f>
        <v/>
      </c>
      <c r="G22" s="128"/>
    </row>
    <row r="23" spans="1:7" ht="33" customHeight="1" thickBot="1" x14ac:dyDescent="0.2">
      <c r="A23" s="73"/>
      <c r="B23" s="129" t="s">
        <v>96</v>
      </c>
      <c r="C23" s="130"/>
      <c r="D23" s="130"/>
      <c r="E23" s="90"/>
      <c r="F23" s="131"/>
      <c r="G23" s="91"/>
    </row>
    <row r="24" spans="1:7" ht="171.75" customHeight="1" x14ac:dyDescent="0.15">
      <c r="A24" s="73"/>
      <c r="B24" s="137" t="s">
        <v>105</v>
      </c>
      <c r="C24" s="138"/>
      <c r="D24" s="138"/>
      <c r="E24" s="138"/>
      <c r="F24" s="138"/>
      <c r="G24" s="139"/>
    </row>
    <row r="25" spans="1:7" ht="95.25" customHeight="1" x14ac:dyDescent="0.15">
      <c r="A25" s="73"/>
      <c r="B25" s="36" t="s">
        <v>97</v>
      </c>
      <c r="C25" s="86" t="str">
        <f>IF(OR(D20="",AND(D20="基盤機関 Institute",F20="基盤機関 Institute")),"","旅程または日程をここに記入 Write down the itinerary or the dates of traveling here")</f>
        <v/>
      </c>
      <c r="D25" s="105"/>
      <c r="E25" s="105"/>
      <c r="F25" s="105"/>
      <c r="G25" s="87"/>
    </row>
    <row r="26" spans="1:7" ht="66" customHeight="1" thickBot="1" x14ac:dyDescent="0.2">
      <c r="A26" s="74"/>
      <c r="B26" s="35" t="s">
        <v>55</v>
      </c>
      <c r="C26" s="106"/>
      <c r="D26" s="107"/>
      <c r="E26" s="107"/>
      <c r="F26" s="107"/>
      <c r="G26" s="108"/>
    </row>
    <row r="27" spans="1:7" s="45" customFormat="1" ht="10.5" customHeight="1" x14ac:dyDescent="0.15">
      <c r="A27" s="19"/>
      <c r="B27" s="20"/>
      <c r="C27" s="20"/>
      <c r="D27" s="20"/>
      <c r="E27" s="20"/>
      <c r="F27" s="20"/>
      <c r="G27" s="20"/>
    </row>
    <row r="28" spans="1:7" s="45" customFormat="1" ht="80.45" customHeight="1" x14ac:dyDescent="0.15">
      <c r="A28" s="48" t="s">
        <v>104</v>
      </c>
      <c r="B28" s="135" t="s">
        <v>98</v>
      </c>
      <c r="C28" s="136"/>
      <c r="D28" s="136"/>
      <c r="E28" s="136"/>
      <c r="F28" s="136"/>
      <c r="G28" s="136"/>
    </row>
    <row r="29" spans="1:7" ht="57" customHeight="1" x14ac:dyDescent="0.15">
      <c r="A29" s="15" t="s">
        <v>66</v>
      </c>
      <c r="B29" s="132" t="s">
        <v>67</v>
      </c>
      <c r="C29" s="133"/>
      <c r="D29" s="133"/>
      <c r="E29" s="133"/>
      <c r="F29" s="133"/>
      <c r="G29" s="133"/>
    </row>
    <row r="30" spans="1:7" ht="8.25" customHeight="1" x14ac:dyDescent="0.15">
      <c r="A30" s="49"/>
      <c r="B30" s="50"/>
      <c r="C30" s="50"/>
      <c r="D30" s="50"/>
      <c r="E30" s="50"/>
      <c r="F30" s="50"/>
      <c r="G30" s="50"/>
    </row>
    <row r="31" spans="1:7" x14ac:dyDescent="0.15">
      <c r="A31" s="16" t="s">
        <v>70</v>
      </c>
      <c r="B31" s="17"/>
      <c r="C31" s="17"/>
      <c r="D31" s="17"/>
      <c r="E31" s="17"/>
      <c r="F31" s="17"/>
      <c r="G31" s="17"/>
    </row>
    <row r="32" spans="1:7" s="51" customFormat="1" ht="32.25" customHeight="1" x14ac:dyDescent="0.15">
      <c r="A32" s="15">
        <v>1</v>
      </c>
      <c r="B32" s="119" t="s">
        <v>68</v>
      </c>
      <c r="C32" s="134"/>
      <c r="D32" s="134"/>
      <c r="E32" s="134"/>
      <c r="F32" s="134"/>
      <c r="G32" s="134"/>
    </row>
    <row r="33" spans="1:7" s="51" customFormat="1" ht="67.5" customHeight="1" x14ac:dyDescent="0.15">
      <c r="A33" s="18">
        <v>2</v>
      </c>
      <c r="B33" s="119" t="s">
        <v>99</v>
      </c>
      <c r="C33" s="120"/>
      <c r="D33" s="120"/>
      <c r="E33" s="120"/>
      <c r="F33" s="120"/>
      <c r="G33" s="120"/>
    </row>
    <row r="34" spans="1:7" s="51" customFormat="1" ht="34.5" customHeight="1" x14ac:dyDescent="0.15">
      <c r="A34" s="18">
        <v>3</v>
      </c>
      <c r="B34" s="121" t="s">
        <v>69</v>
      </c>
      <c r="C34" s="122"/>
      <c r="D34" s="122"/>
      <c r="E34" s="122"/>
      <c r="F34" s="122"/>
      <c r="G34" s="122"/>
    </row>
  </sheetData>
  <sheetProtection sheet="1" selectLockedCells="1"/>
  <mergeCells count="44">
    <mergeCell ref="B33:G33"/>
    <mergeCell ref="B34:G34"/>
    <mergeCell ref="F19:G19"/>
    <mergeCell ref="F20:G20"/>
    <mergeCell ref="F22:G22"/>
    <mergeCell ref="B23:D23"/>
    <mergeCell ref="E23:G23"/>
    <mergeCell ref="B29:G29"/>
    <mergeCell ref="B32:G32"/>
    <mergeCell ref="B28:G28"/>
    <mergeCell ref="B24:G24"/>
    <mergeCell ref="A19:A26"/>
    <mergeCell ref="C25:G25"/>
    <mergeCell ref="C26:G26"/>
    <mergeCell ref="C22:D22"/>
    <mergeCell ref="F21:G21"/>
    <mergeCell ref="B20:B21"/>
    <mergeCell ref="C20:C21"/>
    <mergeCell ref="E20:E21"/>
    <mergeCell ref="A2:G2"/>
    <mergeCell ref="B16:G16"/>
    <mergeCell ref="F7:G7"/>
    <mergeCell ref="F6:G6"/>
    <mergeCell ref="F13:G13"/>
    <mergeCell ref="C6:D6"/>
    <mergeCell ref="F10:G10"/>
    <mergeCell ref="E12:F12"/>
    <mergeCell ref="F8:G8"/>
    <mergeCell ref="B9:C9"/>
    <mergeCell ref="D9:G9"/>
    <mergeCell ref="B11:C11"/>
    <mergeCell ref="D11:G11"/>
    <mergeCell ref="A6:A8"/>
    <mergeCell ref="B18:C18"/>
    <mergeCell ref="B17:C17"/>
    <mergeCell ref="D17:G17"/>
    <mergeCell ref="A3:G3"/>
    <mergeCell ref="D18:G18"/>
    <mergeCell ref="C7:D7"/>
    <mergeCell ref="B12:C12"/>
    <mergeCell ref="B14:C14"/>
    <mergeCell ref="E14:G14"/>
    <mergeCell ref="F15:G15"/>
    <mergeCell ref="A9:A18"/>
  </mergeCells>
  <phoneticPr fontId="2"/>
  <printOptions horizontalCentered="1"/>
  <pageMargins left="0.23622047244094491" right="0.23622047244094491" top="0.74803149606299213" bottom="0.31496062992125984" header="0.31496062992125984" footer="0.19685039370078741"/>
  <pageSetup paperSize="9" fitToHeight="0" orientation="portrait" r:id="rId1"/>
  <headerFooter differentOddEven="1" differentFirst="1">
    <oddFooter>&amp;R&amp;F (&amp;P/&amp;N)</oddFooter>
    <evenFooter>&amp;R&amp;F (&amp;P/&amp;N)</evenFooter>
    <firstFooter>&amp;R(&amp;P/&amp;N)</firstFooter>
  </headerFooter>
  <rowBreaks count="1" manualBreakCount="1">
    <brk id="18"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509E34D-F909-4EA5-860C-7D4A2947A098}">
          <x14:formula1>
            <xm:f>リスト!$H$2:$H$3</xm:f>
          </x14:formula1>
          <xm:sqref>D9:G9</xm:sqref>
        </x14:dataValidation>
        <x14:dataValidation type="list" allowBlank="1" showInputMessage="1" showErrorMessage="1" xr:uid="{F7708C07-3006-40C6-BBC7-9414C4CD286E}">
          <x14:formula1>
            <xm:f>リスト!$D$2:$D$5</xm:f>
          </x14:formula1>
          <xm:sqref>D12</xm:sqref>
        </x14:dataValidation>
        <x14:dataValidation type="list" allowBlank="1" showInputMessage="1" showErrorMessage="1" xr:uid="{72FFB177-76CC-4824-8CF0-24A41663676B}">
          <x14:formula1>
            <xm:f>リスト!$F$2:$F$3</xm:f>
          </x14:formula1>
          <xm:sqref>G12</xm:sqref>
        </x14:dataValidation>
        <x14:dataValidation type="list" allowBlank="1" showInputMessage="1" showErrorMessage="1" xr:uid="{AF43A02F-5A84-43F3-8225-0990F9C8D991}">
          <x14:formula1>
            <xm:f>リスト!$J$2:$J$5</xm:f>
          </x14:formula1>
          <xm:sqref>C22:D22</xm:sqref>
        </x14:dataValidation>
        <x14:dataValidation type="list" allowBlank="1" showInputMessage="1" showErrorMessage="1" xr:uid="{BCBEC158-3592-47BF-B1A7-86AC466366F8}">
          <x14:formula1>
            <xm:f>リスト!$L$2:$L$4</xm:f>
          </x14:formula1>
          <xm:sqref>D20</xm:sqref>
        </x14:dataValidation>
        <x14:dataValidation type="list" allowBlank="1" showInputMessage="1" showErrorMessage="1" xr:uid="{05B008BA-B565-41E4-8ED9-9D5FEE2855A9}">
          <x14:formula1>
            <xm:f>リスト!$N$2:$N$3</xm:f>
          </x14:formula1>
          <xm:sqref>D14</xm:sqref>
        </x14:dataValidation>
        <x14:dataValidation type="list" allowBlank="1" showInputMessage="1" showErrorMessage="1" xr:uid="{9E2E51B6-9CAA-464C-877D-E3A31AEBCBAF}">
          <x14:formula1>
            <xm:f>リスト!$A$2:$A$28</xm:f>
          </x14:formula1>
          <xm:sqref>C6:D6</xm:sqref>
        </x14:dataValidation>
        <x14:dataValidation type="list" allowBlank="1" showInputMessage="1" showErrorMessage="1" xr:uid="{6F5172E8-75D7-4927-8CBA-FEACE9737F0E}">
          <x14:formula1>
            <xm:f>リスト!$A$2:$A$27</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N27"/>
  <sheetViews>
    <sheetView showGridLines="0" topLeftCell="A2" workbookViewId="0">
      <selection activeCell="A28" sqref="A28"/>
    </sheetView>
  </sheetViews>
  <sheetFormatPr defaultRowHeight="13.5" x14ac:dyDescent="0.15"/>
  <cols>
    <col min="1" max="1" width="46" bestFit="1" customWidth="1"/>
    <col min="2" max="2" width="46" customWidth="1"/>
    <col min="3" max="3" width="1.625" customWidth="1"/>
    <col min="4" max="4" width="11.625" bestFit="1" customWidth="1"/>
    <col min="5" max="5" width="2.625" customWidth="1"/>
    <col min="6" max="6" width="19.375" bestFit="1" customWidth="1"/>
    <col min="7" max="7" width="3.375" customWidth="1"/>
    <col min="8" max="8" width="54.5" bestFit="1" customWidth="1"/>
    <col min="9" max="9" width="3.125" customWidth="1"/>
    <col min="10" max="10" width="31.375" bestFit="1" customWidth="1"/>
    <col min="12" max="12" width="30.5" customWidth="1"/>
    <col min="14" max="14" width="28.375" customWidth="1"/>
  </cols>
  <sheetData>
    <row r="1" spans="1:14" x14ac:dyDescent="0.15">
      <c r="A1" s="3" t="s">
        <v>4</v>
      </c>
      <c r="B1" s="23" t="s">
        <v>75</v>
      </c>
      <c r="D1" s="3" t="s">
        <v>0</v>
      </c>
      <c r="E1" s="4"/>
      <c r="F1" s="3" t="s">
        <v>1</v>
      </c>
      <c r="G1" s="4"/>
      <c r="H1" s="3" t="s">
        <v>2</v>
      </c>
      <c r="J1" s="3" t="s">
        <v>3</v>
      </c>
      <c r="L1" s="22" t="s">
        <v>71</v>
      </c>
      <c r="N1" s="22" t="s">
        <v>74</v>
      </c>
    </row>
    <row r="2" spans="1:14" ht="38.25" x14ac:dyDescent="0.15">
      <c r="A2" s="2" t="s">
        <v>6</v>
      </c>
      <c r="B2" s="21" t="s">
        <v>77</v>
      </c>
      <c r="D2" s="2">
        <v>1</v>
      </c>
      <c r="F2" s="2" t="s">
        <v>26</v>
      </c>
      <c r="H2" s="1" t="s">
        <v>28</v>
      </c>
      <c r="J2" s="1" t="s">
        <v>30</v>
      </c>
      <c r="L2" s="21" t="s">
        <v>72</v>
      </c>
      <c r="N2" s="21" t="s">
        <v>72</v>
      </c>
    </row>
    <row r="3" spans="1:14" ht="25.5" x14ac:dyDescent="0.15">
      <c r="A3" s="2" t="s">
        <v>90</v>
      </c>
      <c r="B3" s="21" t="s">
        <v>77</v>
      </c>
      <c r="D3" s="2">
        <v>2</v>
      </c>
      <c r="F3" s="2" t="s">
        <v>27</v>
      </c>
      <c r="H3" s="1" t="s">
        <v>29</v>
      </c>
      <c r="J3" s="1" t="s">
        <v>32</v>
      </c>
      <c r="L3" s="21" t="s">
        <v>73</v>
      </c>
      <c r="N3" s="21" t="s">
        <v>95</v>
      </c>
    </row>
    <row r="4" spans="1:14" ht="25.5" x14ac:dyDescent="0.15">
      <c r="A4" s="2" t="s">
        <v>91</v>
      </c>
      <c r="B4" s="21" t="s">
        <v>77</v>
      </c>
      <c r="D4" s="2">
        <v>3</v>
      </c>
      <c r="J4" s="1" t="s">
        <v>31</v>
      </c>
      <c r="L4" s="21" t="s">
        <v>95</v>
      </c>
    </row>
    <row r="5" spans="1:14" x14ac:dyDescent="0.15">
      <c r="A5" s="2" t="s">
        <v>7</v>
      </c>
      <c r="B5" s="21" t="s">
        <v>78</v>
      </c>
      <c r="D5" s="2">
        <v>4</v>
      </c>
      <c r="J5" s="1" t="s">
        <v>33</v>
      </c>
    </row>
    <row r="6" spans="1:14" x14ac:dyDescent="0.15">
      <c r="A6" s="2" t="s">
        <v>8</v>
      </c>
      <c r="B6" s="21" t="s">
        <v>79</v>
      </c>
    </row>
    <row r="7" spans="1:14" x14ac:dyDescent="0.15">
      <c r="A7" s="2" t="s">
        <v>9</v>
      </c>
      <c r="B7" s="21" t="s">
        <v>87</v>
      </c>
    </row>
    <row r="8" spans="1:14" x14ac:dyDescent="0.15">
      <c r="A8" s="2" t="s">
        <v>10</v>
      </c>
      <c r="B8" s="21" t="s">
        <v>87</v>
      </c>
    </row>
    <row r="9" spans="1:14" x14ac:dyDescent="0.15">
      <c r="A9" s="2" t="s">
        <v>11</v>
      </c>
      <c r="B9" s="21" t="s">
        <v>84</v>
      </c>
    </row>
    <row r="10" spans="1:14" x14ac:dyDescent="0.15">
      <c r="A10" s="2" t="s">
        <v>12</v>
      </c>
      <c r="B10" s="21" t="s">
        <v>87</v>
      </c>
    </row>
    <row r="11" spans="1:14" x14ac:dyDescent="0.15">
      <c r="A11" s="2" t="s">
        <v>13</v>
      </c>
      <c r="B11" s="21" t="s">
        <v>83</v>
      </c>
    </row>
    <row r="12" spans="1:14" x14ac:dyDescent="0.15">
      <c r="A12" s="2" t="s">
        <v>14</v>
      </c>
      <c r="B12" s="21" t="s">
        <v>83</v>
      </c>
    </row>
    <row r="13" spans="1:14" x14ac:dyDescent="0.15">
      <c r="A13" s="2" t="s">
        <v>15</v>
      </c>
      <c r="B13" s="21" t="s">
        <v>80</v>
      </c>
    </row>
    <row r="14" spans="1:14" x14ac:dyDescent="0.15">
      <c r="A14" s="2" t="s">
        <v>16</v>
      </c>
      <c r="B14" s="21" t="s">
        <v>81</v>
      </c>
    </row>
    <row r="15" spans="1:14" x14ac:dyDescent="0.15">
      <c r="A15" s="2" t="s">
        <v>17</v>
      </c>
      <c r="B15" s="21" t="s">
        <v>82</v>
      </c>
    </row>
    <row r="16" spans="1:14" x14ac:dyDescent="0.15">
      <c r="A16" s="2" t="s">
        <v>18</v>
      </c>
      <c r="B16" s="21" t="s">
        <v>86</v>
      </c>
    </row>
    <row r="17" spans="1:2" x14ac:dyDescent="0.15">
      <c r="A17" s="2" t="s">
        <v>92</v>
      </c>
      <c r="B17" s="21" t="s">
        <v>86</v>
      </c>
    </row>
    <row r="18" spans="1:2" x14ac:dyDescent="0.15">
      <c r="A18" s="2" t="s">
        <v>93</v>
      </c>
      <c r="B18" s="21" t="s">
        <v>86</v>
      </c>
    </row>
    <row r="19" spans="1:2" x14ac:dyDescent="0.15">
      <c r="A19" s="2" t="s">
        <v>19</v>
      </c>
      <c r="B19" s="21" t="s">
        <v>83</v>
      </c>
    </row>
    <row r="20" spans="1:2" x14ac:dyDescent="0.15">
      <c r="A20" s="2" t="s">
        <v>20</v>
      </c>
      <c r="B20" s="24" t="s">
        <v>88</v>
      </c>
    </row>
    <row r="21" spans="1:2" x14ac:dyDescent="0.15">
      <c r="A21" s="2" t="s">
        <v>21</v>
      </c>
      <c r="B21" s="21" t="s">
        <v>87</v>
      </c>
    </row>
    <row r="22" spans="1:2" x14ac:dyDescent="0.15">
      <c r="A22" s="2" t="s">
        <v>22</v>
      </c>
      <c r="B22" s="21" t="s">
        <v>86</v>
      </c>
    </row>
    <row r="23" spans="1:2" x14ac:dyDescent="0.15">
      <c r="A23" s="2" t="s">
        <v>23</v>
      </c>
      <c r="B23" s="21" t="s">
        <v>86</v>
      </c>
    </row>
    <row r="24" spans="1:2" x14ac:dyDescent="0.15">
      <c r="A24" s="2" t="s">
        <v>24</v>
      </c>
      <c r="B24" s="21" t="s">
        <v>85</v>
      </c>
    </row>
    <row r="25" spans="1:2" x14ac:dyDescent="0.15">
      <c r="A25" s="2" t="s">
        <v>25</v>
      </c>
      <c r="B25" s="21" t="s">
        <v>76</v>
      </c>
    </row>
    <row r="26" spans="1:2" x14ac:dyDescent="0.15">
      <c r="A26" s="2" t="s">
        <v>94</v>
      </c>
      <c r="B26" s="21" t="s">
        <v>76</v>
      </c>
    </row>
    <row r="27" spans="1:2" x14ac:dyDescent="0.15">
      <c r="A27" s="2" t="s">
        <v>106</v>
      </c>
      <c r="B27" s="2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リスト</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伊野家 直子</cp:lastModifiedBy>
  <cp:lastPrinted>2024-03-11T04:11:47Z</cp:lastPrinted>
  <dcterms:created xsi:type="dcterms:W3CDTF">2023-02-20T00:57:45Z</dcterms:created>
  <dcterms:modified xsi:type="dcterms:W3CDTF">2024-12-17T01:38:17Z</dcterms:modified>
</cp:coreProperties>
</file>